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2540"/>
  </bookViews>
  <sheets>
    <sheet name="医院接受红十字会及慈善捐赠" sheetId="7" r:id="rId1"/>
    <sheet name="黄岛中医医院" sheetId="2" r:id="rId2"/>
    <sheet name="黄岛街道社区卫生服务中心" sheetId="3" r:id="rId3"/>
    <sheet name="红石崖街道卫生院" sheetId="4" r:id="rId4"/>
    <sheet name="辛安街道卫生院" sheetId="5" r:id="rId5"/>
    <sheet name="灵珠山街道卫生院" sheetId="6" r:id="rId6"/>
  </sheets>
  <definedNames>
    <definedName name="_xlnm.Print_Titles" localSheetId="0">医院接受红十字会及慈善捐赠!$3:$4</definedName>
  </definedNames>
  <calcPr calcId="124519"/>
</workbook>
</file>

<file path=xl/calcChain.xml><?xml version="1.0" encoding="utf-8"?>
<calcChain xmlns="http://schemas.openxmlformats.org/spreadsheetml/2006/main">
  <c r="K35" i="7"/>
  <c r="K31"/>
  <c r="K34"/>
  <c r="K28"/>
</calcChain>
</file>

<file path=xl/sharedStrings.xml><?xml version="1.0" encoding="utf-8"?>
<sst xmlns="http://schemas.openxmlformats.org/spreadsheetml/2006/main" count="484" uniqueCount="214">
  <si>
    <t>青岛市卫生健康系统接受捐赠物品情况汇总表</t>
  </si>
  <si>
    <t>单位：黄岛区中医医院</t>
  </si>
  <si>
    <t>联系人：</t>
  </si>
  <si>
    <t>李进</t>
  </si>
  <si>
    <t>联系电话：15963246690</t>
  </si>
  <si>
    <t>捐赠日期</t>
  </si>
  <si>
    <t>捐赠单位（含各种渠道）</t>
  </si>
  <si>
    <t>捐赠物资明细清单</t>
  </si>
  <si>
    <t>消耗去向明细</t>
  </si>
  <si>
    <t>是否公示</t>
  </si>
  <si>
    <t>是否新制定（修订）本单位接受捐赠办法（规定）</t>
  </si>
  <si>
    <t>物资名称</t>
  </si>
  <si>
    <t>数量</t>
  </si>
  <si>
    <t>使用部门</t>
  </si>
  <si>
    <t>使用数量</t>
  </si>
  <si>
    <t>剩余数量</t>
  </si>
  <si>
    <t>是</t>
  </si>
  <si>
    <t>2020.1.30</t>
  </si>
  <si>
    <t>天合医药上马分公司</t>
  </si>
  <si>
    <r>
      <rPr>
        <sz val="11"/>
        <color theme="1"/>
        <rFont val="宋体"/>
        <family val="3"/>
        <charset val="134"/>
        <scheme val="minor"/>
      </rPr>
      <t>8</t>
    </r>
    <r>
      <rPr>
        <sz val="11"/>
        <color theme="1"/>
        <rFont val="宋体"/>
        <family val="3"/>
        <charset val="134"/>
        <scheme val="minor"/>
      </rPr>
      <t>4消毒液</t>
    </r>
  </si>
  <si>
    <r>
      <rPr>
        <sz val="11"/>
        <color theme="1"/>
        <rFont val="宋体"/>
        <family val="3"/>
        <charset val="134"/>
        <scheme val="minor"/>
      </rPr>
      <t>6</t>
    </r>
    <r>
      <rPr>
        <sz val="11"/>
        <color theme="1"/>
        <rFont val="宋体"/>
        <family val="3"/>
        <charset val="134"/>
        <scheme val="minor"/>
      </rPr>
      <t>0瓶</t>
    </r>
  </si>
  <si>
    <t>抗菌洗手液</t>
  </si>
  <si>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8瓶</t>
    </r>
  </si>
  <si>
    <t>外科口罩</t>
  </si>
  <si>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00个</t>
    </r>
  </si>
  <si>
    <t>2020.2.2</t>
  </si>
  <si>
    <t>青岛西海岸新区红十字会</t>
  </si>
  <si>
    <t>金眠负离子发射仪</t>
  </si>
  <si>
    <t>3台</t>
  </si>
  <si>
    <t>森林因子养生机</t>
  </si>
  <si>
    <t>6台</t>
  </si>
  <si>
    <t>2020.2.3</t>
  </si>
  <si>
    <t>青岛米晶贸易有限公司</t>
  </si>
  <si>
    <r>
      <rPr>
        <sz val="11"/>
        <color theme="1"/>
        <rFont val="宋体"/>
        <family val="3"/>
        <charset val="134"/>
        <scheme val="minor"/>
      </rPr>
      <t>5</t>
    </r>
    <r>
      <rPr>
        <sz val="11"/>
        <color theme="1"/>
        <rFont val="宋体"/>
        <family val="3"/>
        <charset val="134"/>
        <scheme val="minor"/>
      </rPr>
      <t>00个</t>
    </r>
  </si>
  <si>
    <t>院前急救</t>
  </si>
  <si>
    <t>一次性使用手术衣</t>
  </si>
  <si>
    <r>
      <rPr>
        <sz val="11"/>
        <color theme="1"/>
        <rFont val="宋体"/>
        <family val="3"/>
        <charset val="134"/>
        <scheme val="minor"/>
      </rPr>
      <t>5</t>
    </r>
    <r>
      <rPr>
        <sz val="11"/>
        <color theme="1"/>
        <rFont val="宋体"/>
        <family val="3"/>
        <charset val="134"/>
        <scheme val="minor"/>
      </rPr>
      <t>0件</t>
    </r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</si>
  <si>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020.2.6</t>
    </r>
  </si>
  <si>
    <t>青岛亚欧医疗科技有限公司</t>
  </si>
  <si>
    <t>医用外科口罩</t>
  </si>
  <si>
    <r>
      <rPr>
        <sz val="11"/>
        <color theme="1"/>
        <rFont val="宋体"/>
        <family val="3"/>
        <charset val="134"/>
        <scheme val="minor"/>
      </rPr>
      <t>6</t>
    </r>
    <r>
      <rPr>
        <sz val="11"/>
        <color theme="1"/>
        <rFont val="宋体"/>
        <family val="3"/>
        <charset val="134"/>
        <scheme val="minor"/>
      </rPr>
      <t>00个</t>
    </r>
  </si>
  <si>
    <t>院感科</t>
  </si>
  <si>
    <t>2020.2.8</t>
  </si>
  <si>
    <t>青岛道同恒业医疗科技有限公司</t>
  </si>
  <si>
    <t>护目镜</t>
  </si>
  <si>
    <t>耳鼻喉科</t>
  </si>
  <si>
    <t>核磁</t>
  </si>
  <si>
    <t>康复科</t>
  </si>
  <si>
    <t>病理科</t>
  </si>
  <si>
    <t>健康管理驾驶员体检</t>
  </si>
  <si>
    <t>传染病房</t>
  </si>
  <si>
    <t>门诊部</t>
  </si>
  <si>
    <t>妇科</t>
  </si>
  <si>
    <t>中德门诊部（机场保障）</t>
  </si>
  <si>
    <t>2020.2.9</t>
  </si>
  <si>
    <t>隔离衣</t>
  </si>
  <si>
    <t>脑电图室</t>
  </si>
  <si>
    <t>2020.2.13</t>
  </si>
  <si>
    <t>青岛华信昊元科技发展有限公司</t>
  </si>
  <si>
    <t>苯扎溴铵溶液</t>
  </si>
  <si>
    <t>240瓶</t>
  </si>
  <si>
    <t>口腔清新喷雾剂</t>
  </si>
  <si>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00支</t>
    </r>
  </si>
  <si>
    <t>2020.2.14</t>
  </si>
  <si>
    <t>黄岛街道办事处</t>
  </si>
  <si>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9件</t>
    </r>
  </si>
  <si>
    <r>
      <rPr>
        <sz val="11"/>
        <color theme="1"/>
        <rFont val="宋体"/>
        <family val="3"/>
        <charset val="134"/>
        <scheme val="minor"/>
      </rPr>
      <t>舒适型专业防护口罩（N</t>
    </r>
    <r>
      <rPr>
        <sz val="11"/>
        <color theme="1"/>
        <rFont val="宋体"/>
        <family val="3"/>
        <charset val="134"/>
        <scheme val="minor"/>
      </rPr>
      <t>95)</t>
    </r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</si>
  <si>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00个</t>
    </r>
  </si>
  <si>
    <t>折叠式颗粒物防护口罩</t>
  </si>
  <si>
    <r>
      <rPr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family val="3"/>
        <charset val="134"/>
        <scheme val="minor"/>
      </rPr>
      <t>70个</t>
    </r>
  </si>
  <si>
    <t>2020.2.6</t>
  </si>
  <si>
    <t>蒙牛集团公司</t>
  </si>
  <si>
    <t>牛奶</t>
  </si>
  <si>
    <t>各科室</t>
  </si>
  <si>
    <t>单位：黄岛街道社区卫生服务中心</t>
  </si>
  <si>
    <t>联系人：范珊珊</t>
  </si>
  <si>
    <r>
      <rPr>
        <sz val="12"/>
        <rFont val="宋体"/>
        <family val="3"/>
        <charset val="134"/>
      </rPr>
      <t>联系电话：8685</t>
    </r>
    <r>
      <rPr>
        <sz val="12"/>
        <rFont val="宋体"/>
        <family val="3"/>
        <charset val="134"/>
      </rPr>
      <t>7170</t>
    </r>
  </si>
  <si>
    <t>已制定</t>
  </si>
  <si>
    <t>蒙牛集团</t>
  </si>
  <si>
    <t>全体职工及物业人员</t>
  </si>
  <si>
    <t>张戈庄卫生室</t>
  </si>
  <si>
    <t>方便面</t>
  </si>
  <si>
    <t>4箱</t>
  </si>
  <si>
    <t>加班人员食用</t>
  </si>
  <si>
    <t>香蕉</t>
  </si>
  <si>
    <t>2箱</t>
  </si>
  <si>
    <t>橘子</t>
  </si>
  <si>
    <t>1箱</t>
  </si>
  <si>
    <t>单位：红石崖街道卫生院</t>
  </si>
  <si>
    <t>联系人：于海霞</t>
  </si>
  <si>
    <t>联系电话：15564892830</t>
  </si>
  <si>
    <t>2020年2月4日</t>
  </si>
  <si>
    <t>沃邦社区汇鑫便利店</t>
  </si>
  <si>
    <t>酒精</t>
  </si>
  <si>
    <t>20L</t>
  </si>
  <si>
    <t>疫情防控科室、密接人员</t>
  </si>
  <si>
    <t>16L</t>
  </si>
  <si>
    <t>4L</t>
  </si>
  <si>
    <t>已公示</t>
  </si>
  <si>
    <t>2020年2月6日</t>
  </si>
  <si>
    <t>蒙牛乳业</t>
  </si>
  <si>
    <t>182盒</t>
  </si>
  <si>
    <t>抗疫人员</t>
  </si>
  <si>
    <t>0盒</t>
  </si>
  <si>
    <t>单位：辛安街道卫生院</t>
  </si>
  <si>
    <t>刘焕军</t>
  </si>
  <si>
    <t>联系电话：</t>
  </si>
  <si>
    <t>一丁电脑公司</t>
  </si>
  <si>
    <t>6箱</t>
  </si>
  <si>
    <t>高速体温检测点</t>
  </si>
  <si>
    <t>否</t>
  </si>
  <si>
    <t>奶茶</t>
  </si>
  <si>
    <t>20个</t>
  </si>
  <si>
    <t>火腿肠</t>
  </si>
  <si>
    <t>14包</t>
  </si>
  <si>
    <t>纯牛奶</t>
  </si>
  <si>
    <t>113箱</t>
  </si>
  <si>
    <t>全院各科室</t>
  </si>
  <si>
    <t>酸牛奶</t>
  </si>
  <si>
    <t>单位：灵珠山街道卫生院</t>
  </si>
  <si>
    <t>李福艳</t>
  </si>
  <si>
    <t>联系电话：13589333669</t>
  </si>
  <si>
    <t>特仑苏纯牛奶</t>
  </si>
  <si>
    <t>临床科室、预检分诊、各监测哨点</t>
  </si>
  <si>
    <t>内部公示</t>
  </si>
  <si>
    <t>针对这批物资制定了分配方案</t>
  </si>
  <si>
    <t>蒙牛真果粒</t>
  </si>
  <si>
    <t>青岛西海岸新区红十字会</t>
    <phoneticPr fontId="7" type="noConversion"/>
  </si>
  <si>
    <t>牛奶</t>
    <phoneticPr fontId="7" type="noConversion"/>
  </si>
  <si>
    <t>本院</t>
    <phoneticPr fontId="7" type="noConversion"/>
  </si>
  <si>
    <t>黄岛社区</t>
    <phoneticPr fontId="7" type="noConversion"/>
  </si>
  <si>
    <t>红石崖社区</t>
    <phoneticPr fontId="7" type="noConversion"/>
  </si>
  <si>
    <t>辛安社区</t>
    <phoneticPr fontId="7" type="noConversion"/>
  </si>
  <si>
    <t>灵珠山社区</t>
    <phoneticPr fontId="7" type="noConversion"/>
  </si>
  <si>
    <t>水票</t>
    <phoneticPr fontId="7" type="noConversion"/>
  </si>
  <si>
    <t>新风净化机</t>
    <phoneticPr fontId="7" type="noConversion"/>
  </si>
  <si>
    <t>1台</t>
    <phoneticPr fontId="7" type="noConversion"/>
  </si>
  <si>
    <t>2020.2.26</t>
    <phoneticPr fontId="7" type="noConversion"/>
  </si>
  <si>
    <t>山东省慈善总会（蒙牛集团）</t>
    <phoneticPr fontId="7" type="noConversion"/>
  </si>
  <si>
    <t>青岛西海岸新区红十字会(补手续）</t>
    <phoneticPr fontId="7" type="noConversion"/>
  </si>
  <si>
    <t>140张</t>
    <phoneticPr fontId="7" type="noConversion"/>
  </si>
  <si>
    <t>3140箱</t>
    <phoneticPr fontId="7" type="noConversion"/>
  </si>
  <si>
    <t>ICU</t>
    <phoneticPr fontId="7" type="noConversion"/>
  </si>
  <si>
    <t>2020.3.02</t>
    <phoneticPr fontId="7" type="noConversion"/>
  </si>
  <si>
    <t>120瓶</t>
    <phoneticPr fontId="7" type="noConversion"/>
  </si>
  <si>
    <t>2020.3.03</t>
    <phoneticPr fontId="7" type="noConversion"/>
  </si>
  <si>
    <t>医用外科口罩</t>
    <phoneticPr fontId="7" type="noConversion"/>
  </si>
  <si>
    <t>2020.3.04</t>
    <phoneticPr fontId="7" type="noConversion"/>
  </si>
  <si>
    <t>10000个</t>
    <phoneticPr fontId="7" type="noConversion"/>
  </si>
  <si>
    <t>捐赠单位（含各种渠道）</t>
    <phoneticPr fontId="7" type="noConversion"/>
  </si>
  <si>
    <t>2020.1.30</t>
    <phoneticPr fontId="7" type="noConversion"/>
  </si>
  <si>
    <t>外科口罩</t>
    <phoneticPr fontId="7" type="noConversion"/>
  </si>
  <si>
    <t>防护服</t>
    <phoneticPr fontId="7" type="noConversion"/>
  </si>
  <si>
    <t>医用橡胶手套</t>
    <phoneticPr fontId="7" type="noConversion"/>
  </si>
  <si>
    <t>苹果</t>
    <phoneticPr fontId="7" type="noConversion"/>
  </si>
  <si>
    <t>42箱</t>
    <phoneticPr fontId="7" type="noConversion"/>
  </si>
  <si>
    <t>200副</t>
    <phoneticPr fontId="7" type="noConversion"/>
  </si>
  <si>
    <t>440箱</t>
    <phoneticPr fontId="7" type="noConversion"/>
  </si>
  <si>
    <t>临床科室</t>
    <phoneticPr fontId="7" type="noConversion"/>
  </si>
  <si>
    <t>2020.4.03</t>
    <phoneticPr fontId="7" type="noConversion"/>
  </si>
  <si>
    <t>2832瓶</t>
    <phoneticPr fontId="7" type="noConversion"/>
  </si>
  <si>
    <t>全院职工</t>
    <phoneticPr fontId="7" type="noConversion"/>
  </si>
  <si>
    <t>海藻修护亮颜套盒</t>
    <phoneticPr fontId="7" type="noConversion"/>
  </si>
  <si>
    <t>化妆品护肤组合三</t>
    <phoneticPr fontId="7" type="noConversion"/>
  </si>
  <si>
    <t>200套</t>
    <phoneticPr fontId="7" type="noConversion"/>
  </si>
  <si>
    <t>2020.4.10</t>
    <phoneticPr fontId="7" type="noConversion"/>
  </si>
  <si>
    <t>一次性医用防护服</t>
    <phoneticPr fontId="7" type="noConversion"/>
  </si>
  <si>
    <t>一次性医用鞋套</t>
    <phoneticPr fontId="7" type="noConversion"/>
  </si>
  <si>
    <t>400套</t>
    <phoneticPr fontId="7" type="noConversion"/>
  </si>
  <si>
    <t>领用中</t>
    <phoneticPr fontId="7" type="noConversion"/>
  </si>
  <si>
    <t>单价</t>
    <phoneticPr fontId="7" type="noConversion"/>
  </si>
  <si>
    <t>总价</t>
    <phoneticPr fontId="7" type="noConversion"/>
  </si>
  <si>
    <t>2020.1.27</t>
    <phoneticPr fontId="7" type="noConversion"/>
  </si>
  <si>
    <t>2020.2.6</t>
    <phoneticPr fontId="7" type="noConversion"/>
  </si>
  <si>
    <t>2020.2.23</t>
    <phoneticPr fontId="7" type="noConversion"/>
  </si>
  <si>
    <t>青岛市红十字会（补办手续）</t>
    <phoneticPr fontId="7" type="noConversion"/>
  </si>
  <si>
    <t>呼吸机</t>
    <phoneticPr fontId="7" type="noConversion"/>
  </si>
  <si>
    <t>呼吸内科</t>
    <phoneticPr fontId="7" type="noConversion"/>
  </si>
  <si>
    <t>490个</t>
    <phoneticPr fontId="7" type="noConversion"/>
  </si>
  <si>
    <t>140套</t>
    <phoneticPr fontId="7" type="noConversion"/>
  </si>
  <si>
    <t>拟援鄂人员</t>
    <phoneticPr fontId="7" type="noConversion"/>
  </si>
  <si>
    <t>免洗消毒啫喱</t>
    <phoneticPr fontId="7" type="noConversion"/>
  </si>
  <si>
    <t>1000个</t>
    <phoneticPr fontId="7" type="noConversion"/>
  </si>
  <si>
    <t>青岛西海岸新区慈善会</t>
    <phoneticPr fontId="7" type="noConversion"/>
  </si>
  <si>
    <t>荷兰乳牛脱脂牛奶</t>
    <phoneticPr fontId="7" type="noConversion"/>
  </si>
  <si>
    <t>866套</t>
    <phoneticPr fontId="7" type="noConversion"/>
  </si>
  <si>
    <t>2020.4.26</t>
    <phoneticPr fontId="7" type="noConversion"/>
  </si>
  <si>
    <t>400双</t>
    <phoneticPr fontId="7" type="noConversion"/>
  </si>
  <si>
    <t>小计</t>
    <phoneticPr fontId="7" type="noConversion"/>
  </si>
  <si>
    <t>现金捐赠</t>
    <phoneticPr fontId="7" type="noConversion"/>
  </si>
  <si>
    <t>青岛西海岸新区慈善总会</t>
    <phoneticPr fontId="7" type="noConversion"/>
  </si>
  <si>
    <t>黄芪</t>
    <phoneticPr fontId="7" type="noConversion"/>
  </si>
  <si>
    <t>美容卡</t>
    <phoneticPr fontId="7" type="noConversion"/>
  </si>
  <si>
    <t>卫生健康局</t>
    <phoneticPr fontId="7" type="noConversion"/>
  </si>
  <si>
    <t>总计</t>
    <phoneticPr fontId="7" type="noConversion"/>
  </si>
  <si>
    <t>联系电话</t>
    <phoneticPr fontId="7" type="noConversion"/>
  </si>
  <si>
    <t>李进</t>
    <phoneticPr fontId="7" type="noConversion"/>
  </si>
  <si>
    <t>是</t>
    <phoneticPr fontId="7" type="noConversion"/>
  </si>
  <si>
    <t>临床科室</t>
    <phoneticPr fontId="7" type="noConversion"/>
  </si>
  <si>
    <t>140张</t>
    <phoneticPr fontId="7" type="noConversion"/>
  </si>
  <si>
    <t>10000个</t>
    <phoneticPr fontId="7" type="noConversion"/>
  </si>
  <si>
    <t>2832瓶</t>
    <phoneticPr fontId="7" type="noConversion"/>
  </si>
  <si>
    <t>200套</t>
    <phoneticPr fontId="7" type="noConversion"/>
  </si>
  <si>
    <t>866套</t>
    <phoneticPr fontId="7" type="noConversion"/>
  </si>
  <si>
    <t>400套</t>
    <phoneticPr fontId="7" type="noConversion"/>
  </si>
  <si>
    <t>400双</t>
    <phoneticPr fontId="7" type="noConversion"/>
  </si>
  <si>
    <t>全院职工及健共体</t>
    <phoneticPr fontId="7" type="noConversion"/>
  </si>
  <si>
    <t>抗疫一线职工</t>
    <phoneticPr fontId="7" type="noConversion"/>
  </si>
  <si>
    <t>25份</t>
    <phoneticPr fontId="7" type="noConversion"/>
  </si>
  <si>
    <t>300千克</t>
    <phoneticPr fontId="7" type="noConversion"/>
  </si>
  <si>
    <t>300千克</t>
    <phoneticPr fontId="7" type="noConversion"/>
  </si>
  <si>
    <t>期间</t>
    <phoneticPr fontId="7" type="noConversion"/>
  </si>
  <si>
    <t>2020.1.1-2020.8.31</t>
    <phoneticPr fontId="7" type="noConversion"/>
  </si>
  <si>
    <t>青岛市黄岛区中医医院接受捐赠情况汇总表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</si>
</sst>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4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176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58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B5" sqref="B5:B6"/>
    </sheetView>
  </sheetViews>
  <sheetFormatPr defaultRowHeight="13.5"/>
  <cols>
    <col min="1" max="1" width="9.875" customWidth="1"/>
    <col min="2" max="2" width="30.375" customWidth="1"/>
    <col min="3" max="3" width="15.875" customWidth="1"/>
    <col min="5" max="5" width="14.375" customWidth="1"/>
    <col min="10" max="10" width="12.75" style="24" bestFit="1" customWidth="1"/>
    <col min="11" max="11" width="17.25" style="24" customWidth="1"/>
  </cols>
  <sheetData>
    <row r="1" spans="1:11" ht="36" customHeight="1">
      <c r="A1" s="64" t="s">
        <v>213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7.75" customHeight="1">
      <c r="A2" s="66" t="s">
        <v>1</v>
      </c>
      <c r="B2" s="66"/>
      <c r="C2" s="12" t="s">
        <v>2</v>
      </c>
      <c r="D2" s="19" t="s">
        <v>196</v>
      </c>
      <c r="E2" s="12"/>
      <c r="F2" s="67" t="s">
        <v>195</v>
      </c>
      <c r="G2" s="67"/>
      <c r="H2" s="69">
        <v>15963246690</v>
      </c>
      <c r="I2" s="69"/>
      <c r="J2" s="50" t="s">
        <v>211</v>
      </c>
      <c r="K2" s="51" t="s">
        <v>212</v>
      </c>
    </row>
    <row r="3" spans="1:11" s="25" customFormat="1" ht="60" customHeight="1">
      <c r="A3" s="68" t="s">
        <v>5</v>
      </c>
      <c r="B3" s="68" t="s">
        <v>149</v>
      </c>
      <c r="C3" s="68" t="s">
        <v>7</v>
      </c>
      <c r="D3" s="68"/>
      <c r="E3" s="68" t="s">
        <v>8</v>
      </c>
      <c r="F3" s="68"/>
      <c r="G3" s="68"/>
      <c r="H3" s="60" t="s">
        <v>9</v>
      </c>
      <c r="I3" s="62" t="s">
        <v>10</v>
      </c>
      <c r="J3" s="65" t="s">
        <v>170</v>
      </c>
      <c r="K3" s="65" t="s">
        <v>171</v>
      </c>
    </row>
    <row r="4" spans="1:11" s="25" customFormat="1" ht="25.5" customHeight="1">
      <c r="A4" s="68"/>
      <c r="B4" s="68"/>
      <c r="C4" s="26" t="s">
        <v>11</v>
      </c>
      <c r="D4" s="27" t="s">
        <v>12</v>
      </c>
      <c r="E4" s="28" t="s">
        <v>13</v>
      </c>
      <c r="F4" s="28" t="s">
        <v>14</v>
      </c>
      <c r="G4" s="26" t="s">
        <v>15</v>
      </c>
      <c r="H4" s="61"/>
      <c r="I4" s="63"/>
      <c r="J4" s="65"/>
      <c r="K4" s="65"/>
    </row>
    <row r="5" spans="1:11" s="25" customFormat="1" ht="21.75" customHeight="1">
      <c r="A5" s="57" t="s">
        <v>172</v>
      </c>
      <c r="B5" s="57" t="s">
        <v>26</v>
      </c>
      <c r="C5" s="29" t="s">
        <v>27</v>
      </c>
      <c r="D5" s="30" t="s">
        <v>28</v>
      </c>
      <c r="E5" s="29" t="s">
        <v>198</v>
      </c>
      <c r="F5" s="30" t="s">
        <v>28</v>
      </c>
      <c r="G5" s="31">
        <v>0</v>
      </c>
      <c r="H5" s="32" t="s">
        <v>16</v>
      </c>
      <c r="I5" s="32" t="s">
        <v>16</v>
      </c>
      <c r="J5" s="33">
        <v>7599</v>
      </c>
      <c r="K5" s="43">
        <v>22797</v>
      </c>
    </row>
    <row r="6" spans="1:11" s="25" customFormat="1" ht="21.75" customHeight="1">
      <c r="A6" s="59"/>
      <c r="B6" s="59"/>
      <c r="C6" s="29" t="s">
        <v>29</v>
      </c>
      <c r="D6" s="30" t="s">
        <v>30</v>
      </c>
      <c r="E6" s="29" t="s">
        <v>198</v>
      </c>
      <c r="F6" s="30" t="s">
        <v>30</v>
      </c>
      <c r="G6" s="31">
        <v>0</v>
      </c>
      <c r="H6" s="32" t="s">
        <v>16</v>
      </c>
      <c r="I6" s="32" t="s">
        <v>16</v>
      </c>
      <c r="J6" s="33">
        <v>6690</v>
      </c>
      <c r="K6" s="43">
        <v>40140</v>
      </c>
    </row>
    <row r="7" spans="1:11" s="38" customFormat="1" ht="21.75" customHeight="1">
      <c r="A7" s="34" t="s">
        <v>150</v>
      </c>
      <c r="B7" s="34" t="s">
        <v>139</v>
      </c>
      <c r="C7" s="34" t="s">
        <v>134</v>
      </c>
      <c r="D7" s="35" t="s">
        <v>140</v>
      </c>
      <c r="E7" s="34" t="s">
        <v>158</v>
      </c>
      <c r="F7" s="35" t="s">
        <v>199</v>
      </c>
      <c r="G7" s="36">
        <v>0</v>
      </c>
      <c r="H7" s="32" t="s">
        <v>16</v>
      </c>
      <c r="I7" s="32" t="s">
        <v>16</v>
      </c>
      <c r="J7" s="37">
        <v>20</v>
      </c>
      <c r="K7" s="42">
        <v>2800</v>
      </c>
    </row>
    <row r="8" spans="1:11" s="38" customFormat="1" ht="21.75" customHeight="1">
      <c r="A8" s="34" t="s">
        <v>150</v>
      </c>
      <c r="B8" s="34" t="s">
        <v>139</v>
      </c>
      <c r="C8" s="34" t="s">
        <v>135</v>
      </c>
      <c r="D8" s="35" t="s">
        <v>136</v>
      </c>
      <c r="E8" s="34" t="s">
        <v>142</v>
      </c>
      <c r="F8" s="35" t="s">
        <v>136</v>
      </c>
      <c r="G8" s="36">
        <v>0</v>
      </c>
      <c r="H8" s="32" t="s">
        <v>16</v>
      </c>
      <c r="I8" s="32" t="s">
        <v>16</v>
      </c>
      <c r="J8" s="37">
        <v>1</v>
      </c>
      <c r="K8" s="42">
        <v>19800</v>
      </c>
    </row>
    <row r="9" spans="1:11" s="25" customFormat="1" ht="21.75" customHeight="1">
      <c r="A9" s="57" t="s">
        <v>173</v>
      </c>
      <c r="B9" s="57" t="s">
        <v>138</v>
      </c>
      <c r="C9" s="57" t="s">
        <v>128</v>
      </c>
      <c r="D9" s="54" t="s">
        <v>141</v>
      </c>
      <c r="E9" s="29">
        <v>1</v>
      </c>
      <c r="F9" s="30">
        <v>2416</v>
      </c>
      <c r="G9" s="31">
        <v>0</v>
      </c>
      <c r="H9" s="32" t="s">
        <v>16</v>
      </c>
      <c r="I9" s="32" t="s">
        <v>16</v>
      </c>
      <c r="J9" s="53">
        <v>55.1</v>
      </c>
      <c r="K9" s="52">
        <v>197258</v>
      </c>
    </row>
    <row r="10" spans="1:11" s="25" customFormat="1" ht="21.75" customHeight="1">
      <c r="A10" s="58"/>
      <c r="B10" s="58"/>
      <c r="C10" s="58"/>
      <c r="D10" s="55"/>
      <c r="E10" s="29" t="s">
        <v>130</v>
      </c>
      <c r="F10" s="30">
        <v>122</v>
      </c>
      <c r="G10" s="31">
        <v>0</v>
      </c>
      <c r="H10" s="32" t="s">
        <v>16</v>
      </c>
      <c r="I10" s="32" t="s">
        <v>16</v>
      </c>
      <c r="J10" s="53"/>
      <c r="K10" s="52"/>
    </row>
    <row r="11" spans="1:11" s="25" customFormat="1" ht="21.75" customHeight="1">
      <c r="A11" s="58"/>
      <c r="B11" s="58"/>
      <c r="C11" s="58"/>
      <c r="D11" s="55"/>
      <c r="E11" s="29" t="s">
        <v>132</v>
      </c>
      <c r="F11" s="30">
        <v>226</v>
      </c>
      <c r="G11" s="31">
        <v>0</v>
      </c>
      <c r="H11" s="32" t="s">
        <v>16</v>
      </c>
      <c r="I11" s="32" t="s">
        <v>16</v>
      </c>
      <c r="J11" s="53"/>
      <c r="K11" s="52"/>
    </row>
    <row r="12" spans="1:11" s="25" customFormat="1" ht="21.75" customHeight="1">
      <c r="A12" s="58"/>
      <c r="B12" s="58"/>
      <c r="C12" s="58"/>
      <c r="D12" s="55"/>
      <c r="E12" s="29" t="s">
        <v>131</v>
      </c>
      <c r="F12" s="30">
        <v>182</v>
      </c>
      <c r="G12" s="31">
        <v>0</v>
      </c>
      <c r="H12" s="32" t="s">
        <v>16</v>
      </c>
      <c r="I12" s="32" t="s">
        <v>16</v>
      </c>
      <c r="J12" s="53"/>
      <c r="K12" s="52"/>
    </row>
    <row r="13" spans="1:11" s="25" customFormat="1" ht="21.75" customHeight="1">
      <c r="A13" s="59"/>
      <c r="B13" s="59"/>
      <c r="C13" s="59"/>
      <c r="D13" s="56"/>
      <c r="E13" s="29" t="s">
        <v>133</v>
      </c>
      <c r="F13" s="30">
        <v>194</v>
      </c>
      <c r="G13" s="31">
        <v>0</v>
      </c>
      <c r="H13" s="32" t="s">
        <v>16</v>
      </c>
      <c r="I13" s="32" t="s">
        <v>16</v>
      </c>
      <c r="J13" s="53"/>
      <c r="K13" s="52"/>
    </row>
    <row r="14" spans="1:11" s="25" customFormat="1" ht="21.75" customHeight="1">
      <c r="A14" s="29" t="s">
        <v>137</v>
      </c>
      <c r="B14" s="29" t="s">
        <v>138</v>
      </c>
      <c r="C14" s="29" t="s">
        <v>72</v>
      </c>
      <c r="D14" s="30" t="s">
        <v>157</v>
      </c>
      <c r="E14" s="29" t="s">
        <v>129</v>
      </c>
      <c r="F14" s="30">
        <v>440</v>
      </c>
      <c r="G14" s="31">
        <v>0</v>
      </c>
      <c r="H14" s="32" t="s">
        <v>16</v>
      </c>
      <c r="I14" s="32" t="s">
        <v>16</v>
      </c>
      <c r="J14" s="53"/>
      <c r="K14" s="52"/>
    </row>
    <row r="15" spans="1:11" s="25" customFormat="1" ht="21.75" customHeight="1">
      <c r="A15" s="34" t="s">
        <v>174</v>
      </c>
      <c r="B15" s="34" t="s">
        <v>175</v>
      </c>
      <c r="C15" s="34" t="s">
        <v>176</v>
      </c>
      <c r="D15" s="34" t="s">
        <v>136</v>
      </c>
      <c r="E15" s="34" t="s">
        <v>177</v>
      </c>
      <c r="F15" s="29" t="s">
        <v>136</v>
      </c>
      <c r="G15" s="31">
        <v>0</v>
      </c>
      <c r="H15" s="32" t="s">
        <v>16</v>
      </c>
      <c r="I15" s="32" t="s">
        <v>16</v>
      </c>
      <c r="J15" s="33">
        <v>249800</v>
      </c>
      <c r="K15" s="42">
        <v>249800</v>
      </c>
    </row>
    <row r="16" spans="1:11" s="25" customFormat="1" ht="21.75" customHeight="1">
      <c r="A16" s="34" t="s">
        <v>137</v>
      </c>
      <c r="B16" s="34" t="s">
        <v>127</v>
      </c>
      <c r="C16" s="34" t="s">
        <v>151</v>
      </c>
      <c r="D16" s="34" t="s">
        <v>178</v>
      </c>
      <c r="E16" s="34" t="s">
        <v>158</v>
      </c>
      <c r="F16" s="34" t="s">
        <v>178</v>
      </c>
      <c r="G16" s="29">
        <v>0</v>
      </c>
      <c r="H16" s="32" t="s">
        <v>16</v>
      </c>
      <c r="I16" s="32" t="s">
        <v>16</v>
      </c>
      <c r="J16" s="33">
        <v>4.5</v>
      </c>
      <c r="K16" s="43">
        <v>2205</v>
      </c>
    </row>
    <row r="17" spans="1:11" s="25" customFormat="1" ht="21.75" customHeight="1">
      <c r="A17" s="34" t="s">
        <v>137</v>
      </c>
      <c r="B17" s="34" t="s">
        <v>127</v>
      </c>
      <c r="C17" s="34" t="s">
        <v>152</v>
      </c>
      <c r="D17" s="34" t="s">
        <v>179</v>
      </c>
      <c r="E17" s="34" t="s">
        <v>158</v>
      </c>
      <c r="F17" s="34" t="s">
        <v>179</v>
      </c>
      <c r="G17" s="29">
        <v>0</v>
      </c>
      <c r="H17" s="32" t="s">
        <v>16</v>
      </c>
      <c r="I17" s="32" t="s">
        <v>16</v>
      </c>
      <c r="J17" s="33">
        <v>140</v>
      </c>
      <c r="K17" s="43">
        <v>1400</v>
      </c>
    </row>
    <row r="18" spans="1:11" s="25" customFormat="1" ht="21.75" customHeight="1">
      <c r="A18" s="34" t="s">
        <v>137</v>
      </c>
      <c r="B18" s="34" t="s">
        <v>127</v>
      </c>
      <c r="C18" s="34" t="s">
        <v>153</v>
      </c>
      <c r="D18" s="34" t="s">
        <v>156</v>
      </c>
      <c r="E18" s="34" t="s">
        <v>158</v>
      </c>
      <c r="F18" s="34" t="s">
        <v>156</v>
      </c>
      <c r="G18" s="29">
        <v>0</v>
      </c>
      <c r="H18" s="32" t="s">
        <v>16</v>
      </c>
      <c r="I18" s="32" t="s">
        <v>16</v>
      </c>
      <c r="J18" s="33">
        <v>1.7</v>
      </c>
      <c r="K18" s="43">
        <v>340</v>
      </c>
    </row>
    <row r="19" spans="1:11" s="25" customFormat="1" ht="21.75" customHeight="1">
      <c r="A19" s="34" t="s">
        <v>137</v>
      </c>
      <c r="B19" s="34" t="s">
        <v>127</v>
      </c>
      <c r="C19" s="34" t="s">
        <v>154</v>
      </c>
      <c r="D19" s="34" t="s">
        <v>155</v>
      </c>
      <c r="E19" s="34" t="s">
        <v>180</v>
      </c>
      <c r="F19" s="34" t="s">
        <v>155</v>
      </c>
      <c r="G19" s="29">
        <v>0</v>
      </c>
      <c r="H19" s="49" t="s">
        <v>197</v>
      </c>
      <c r="I19" s="32" t="s">
        <v>16</v>
      </c>
      <c r="J19" s="33">
        <v>100</v>
      </c>
      <c r="K19" s="42">
        <v>4200</v>
      </c>
    </row>
    <row r="20" spans="1:11" s="25" customFormat="1" ht="21.75" customHeight="1">
      <c r="A20" s="34" t="s">
        <v>143</v>
      </c>
      <c r="B20" s="34" t="s">
        <v>127</v>
      </c>
      <c r="C20" s="34" t="s">
        <v>181</v>
      </c>
      <c r="D20" s="35" t="s">
        <v>144</v>
      </c>
      <c r="E20" s="34" t="s">
        <v>158</v>
      </c>
      <c r="F20" s="35" t="s">
        <v>144</v>
      </c>
      <c r="G20" s="31">
        <v>0</v>
      </c>
      <c r="H20" s="32" t="s">
        <v>16</v>
      </c>
      <c r="I20" s="32" t="s">
        <v>16</v>
      </c>
      <c r="J20" s="33">
        <v>30</v>
      </c>
      <c r="K20" s="43">
        <v>3600</v>
      </c>
    </row>
    <row r="21" spans="1:11" s="25" customFormat="1" ht="21.75" customHeight="1">
      <c r="A21" s="34" t="s">
        <v>145</v>
      </c>
      <c r="B21" s="34" t="s">
        <v>127</v>
      </c>
      <c r="C21" s="34" t="s">
        <v>146</v>
      </c>
      <c r="D21" s="35" t="s">
        <v>182</v>
      </c>
      <c r="E21" s="34" t="s">
        <v>158</v>
      </c>
      <c r="F21" s="35" t="s">
        <v>182</v>
      </c>
      <c r="G21" s="36">
        <v>0</v>
      </c>
      <c r="H21" s="32" t="s">
        <v>16</v>
      </c>
      <c r="I21" s="32" t="s">
        <v>16</v>
      </c>
      <c r="J21" s="33">
        <v>4.5</v>
      </c>
      <c r="K21" s="43">
        <v>4500</v>
      </c>
    </row>
    <row r="22" spans="1:11" s="25" customFormat="1" ht="21.75" customHeight="1">
      <c r="A22" s="29" t="s">
        <v>147</v>
      </c>
      <c r="B22" s="34" t="s">
        <v>190</v>
      </c>
      <c r="C22" s="34" t="s">
        <v>146</v>
      </c>
      <c r="D22" s="29" t="s">
        <v>148</v>
      </c>
      <c r="E22" s="29" t="s">
        <v>169</v>
      </c>
      <c r="F22" s="29" t="s">
        <v>200</v>
      </c>
      <c r="G22" s="29">
        <v>0</v>
      </c>
      <c r="H22" s="32" t="s">
        <v>16</v>
      </c>
      <c r="I22" s="32" t="s">
        <v>16</v>
      </c>
      <c r="J22" s="33">
        <v>5.6</v>
      </c>
      <c r="K22" s="42">
        <v>56000</v>
      </c>
    </row>
    <row r="23" spans="1:11" s="25" customFormat="1" ht="21.75" customHeight="1">
      <c r="A23" s="34" t="s">
        <v>159</v>
      </c>
      <c r="B23" s="34" t="s">
        <v>127</v>
      </c>
      <c r="C23" s="34" t="s">
        <v>184</v>
      </c>
      <c r="D23" s="34" t="s">
        <v>160</v>
      </c>
      <c r="E23" s="34" t="s">
        <v>161</v>
      </c>
      <c r="F23" s="30" t="s">
        <v>201</v>
      </c>
      <c r="G23" s="29">
        <v>0</v>
      </c>
      <c r="H23" s="32" t="s">
        <v>16</v>
      </c>
      <c r="I23" s="32" t="s">
        <v>16</v>
      </c>
      <c r="J23" s="33">
        <v>2.2599999999999998</v>
      </c>
      <c r="K23" s="42">
        <v>6400.32</v>
      </c>
    </row>
    <row r="24" spans="1:11" s="25" customFormat="1" ht="21.75" customHeight="1">
      <c r="A24" s="34" t="s">
        <v>165</v>
      </c>
      <c r="B24" s="34" t="s">
        <v>127</v>
      </c>
      <c r="C24" s="34" t="s">
        <v>162</v>
      </c>
      <c r="D24" s="35" t="s">
        <v>164</v>
      </c>
      <c r="E24" s="34" t="s">
        <v>161</v>
      </c>
      <c r="F24" s="30" t="s">
        <v>202</v>
      </c>
      <c r="G24" s="31">
        <v>0</v>
      </c>
      <c r="H24" s="32" t="s">
        <v>16</v>
      </c>
      <c r="I24" s="32" t="s">
        <v>16</v>
      </c>
      <c r="J24" s="33">
        <v>238</v>
      </c>
      <c r="K24" s="42">
        <v>47600</v>
      </c>
    </row>
    <row r="25" spans="1:11" s="25" customFormat="1" ht="21.75" customHeight="1">
      <c r="A25" s="34" t="s">
        <v>165</v>
      </c>
      <c r="B25" s="34" t="s">
        <v>127</v>
      </c>
      <c r="C25" s="34" t="s">
        <v>163</v>
      </c>
      <c r="D25" s="35" t="s">
        <v>185</v>
      </c>
      <c r="E25" s="34" t="s">
        <v>161</v>
      </c>
      <c r="F25" s="30" t="s">
        <v>203</v>
      </c>
      <c r="G25" s="36">
        <v>0</v>
      </c>
      <c r="H25" s="32" t="s">
        <v>16</v>
      </c>
      <c r="I25" s="32" t="s">
        <v>16</v>
      </c>
      <c r="J25" s="33">
        <v>265</v>
      </c>
      <c r="K25" s="42">
        <v>229490</v>
      </c>
    </row>
    <row r="26" spans="1:11" s="25" customFormat="1" ht="21.75" customHeight="1">
      <c r="A26" s="34" t="s">
        <v>186</v>
      </c>
      <c r="B26" s="34" t="s">
        <v>127</v>
      </c>
      <c r="C26" s="34" t="s">
        <v>166</v>
      </c>
      <c r="D26" s="35" t="s">
        <v>168</v>
      </c>
      <c r="E26" s="34" t="s">
        <v>198</v>
      </c>
      <c r="F26" s="35" t="s">
        <v>204</v>
      </c>
      <c r="G26" s="29">
        <v>0</v>
      </c>
      <c r="H26" s="49" t="s">
        <v>16</v>
      </c>
      <c r="I26" s="49" t="s">
        <v>16</v>
      </c>
      <c r="J26" s="33">
        <v>80</v>
      </c>
      <c r="K26" s="42">
        <v>32000</v>
      </c>
    </row>
    <row r="27" spans="1:11" s="25" customFormat="1" ht="21.75" customHeight="1">
      <c r="A27" s="34" t="s">
        <v>186</v>
      </c>
      <c r="B27" s="34" t="s">
        <v>127</v>
      </c>
      <c r="C27" s="34" t="s">
        <v>167</v>
      </c>
      <c r="D27" s="35" t="s">
        <v>187</v>
      </c>
      <c r="E27" s="34" t="s">
        <v>198</v>
      </c>
      <c r="F27" s="35" t="s">
        <v>205</v>
      </c>
      <c r="G27" s="29">
        <v>0</v>
      </c>
      <c r="H27" s="49" t="s">
        <v>16</v>
      </c>
      <c r="I27" s="49" t="s">
        <v>16</v>
      </c>
      <c r="J27" s="33">
        <v>4</v>
      </c>
      <c r="K27" s="42">
        <v>1600</v>
      </c>
    </row>
    <row r="28" spans="1:11" s="25" customFormat="1" ht="21.75" customHeight="1">
      <c r="A28" s="34"/>
      <c r="B28" s="40" t="s">
        <v>188</v>
      </c>
      <c r="C28" s="34"/>
      <c r="D28" s="34"/>
      <c r="E28" s="34"/>
      <c r="F28" s="29"/>
      <c r="G28" s="29"/>
      <c r="H28" s="29"/>
      <c r="I28" s="29"/>
      <c r="J28" s="33"/>
      <c r="K28" s="41">
        <f>SUM(K5:K27)</f>
        <v>921930.32</v>
      </c>
    </row>
    <row r="29" spans="1:11" ht="20.25" customHeight="1">
      <c r="A29" s="35">
        <v>2020.06</v>
      </c>
      <c r="B29" s="34" t="s">
        <v>193</v>
      </c>
      <c r="C29" s="29" t="s">
        <v>191</v>
      </c>
      <c r="D29" s="35" t="s">
        <v>210</v>
      </c>
      <c r="E29" s="34" t="s">
        <v>206</v>
      </c>
      <c r="F29" s="29" t="s">
        <v>209</v>
      </c>
      <c r="G29" s="6">
        <v>0</v>
      </c>
      <c r="H29" s="49" t="s">
        <v>16</v>
      </c>
      <c r="I29" s="49" t="s">
        <v>16</v>
      </c>
      <c r="J29" s="49">
        <v>68</v>
      </c>
      <c r="K29" s="39">
        <v>20400</v>
      </c>
    </row>
    <row r="30" spans="1:11" ht="20.25" customHeight="1">
      <c r="A30" s="35">
        <v>2020.06</v>
      </c>
      <c r="B30" s="34" t="s">
        <v>193</v>
      </c>
      <c r="C30" s="29" t="s">
        <v>192</v>
      </c>
      <c r="D30" s="29" t="s">
        <v>208</v>
      </c>
      <c r="E30" s="29" t="s">
        <v>207</v>
      </c>
      <c r="F30" s="29" t="s">
        <v>208</v>
      </c>
      <c r="G30" s="6">
        <v>0</v>
      </c>
      <c r="H30" s="49" t="s">
        <v>16</v>
      </c>
      <c r="I30" s="49" t="s">
        <v>16</v>
      </c>
      <c r="J30" s="49">
        <v>2580</v>
      </c>
      <c r="K30" s="39">
        <v>64500</v>
      </c>
    </row>
    <row r="31" spans="1:11" s="25" customFormat="1" ht="21.75" customHeight="1">
      <c r="A31" s="35"/>
      <c r="B31" s="40" t="s">
        <v>188</v>
      </c>
      <c r="C31" s="34"/>
      <c r="D31" s="34"/>
      <c r="E31" s="34"/>
      <c r="F31" s="29"/>
      <c r="G31" s="29"/>
      <c r="H31" s="29"/>
      <c r="I31" s="29"/>
      <c r="J31" s="39"/>
      <c r="K31" s="41">
        <f>SUM(K29:K30)</f>
        <v>84900</v>
      </c>
    </row>
    <row r="32" spans="1:11" ht="20.25" customHeight="1">
      <c r="A32" s="35">
        <v>2020.02</v>
      </c>
      <c r="B32" s="34" t="s">
        <v>183</v>
      </c>
      <c r="C32" s="29" t="s">
        <v>189</v>
      </c>
      <c r="D32" s="6"/>
      <c r="E32" s="6"/>
      <c r="F32" s="6"/>
      <c r="G32" s="6"/>
      <c r="H32" s="6"/>
      <c r="I32" s="6"/>
      <c r="J32" s="48"/>
      <c r="K32" s="39">
        <v>300000</v>
      </c>
    </row>
    <row r="33" spans="1:11" ht="20.25" customHeight="1">
      <c r="A33" s="35">
        <v>2020.03</v>
      </c>
      <c r="B33" s="34" t="s">
        <v>183</v>
      </c>
      <c r="C33" s="29" t="s">
        <v>189</v>
      </c>
      <c r="D33" s="6"/>
      <c r="E33" s="6"/>
      <c r="F33" s="6"/>
      <c r="G33" s="6"/>
      <c r="H33" s="6"/>
      <c r="I33" s="6"/>
      <c r="J33" s="48"/>
      <c r="K33" s="39">
        <v>100000</v>
      </c>
    </row>
    <row r="34" spans="1:11" s="25" customFormat="1" ht="21.75" customHeight="1">
      <c r="A34" s="34"/>
      <c r="B34" s="40" t="s">
        <v>188</v>
      </c>
      <c r="C34" s="34"/>
      <c r="D34" s="34"/>
      <c r="E34" s="34"/>
      <c r="F34" s="29"/>
      <c r="G34" s="29"/>
      <c r="H34" s="29"/>
      <c r="I34" s="29"/>
      <c r="J34" s="41"/>
      <c r="K34" s="41">
        <f>SUM(K32:K33)</f>
        <v>400000</v>
      </c>
    </row>
    <row r="35" spans="1:11" ht="31.5" customHeight="1">
      <c r="A35" s="44"/>
      <c r="B35" s="45" t="s">
        <v>194</v>
      </c>
      <c r="C35" s="44"/>
      <c r="D35" s="44"/>
      <c r="E35" s="44"/>
      <c r="F35" s="44"/>
      <c r="G35" s="44"/>
      <c r="H35" s="44"/>
      <c r="I35" s="44"/>
      <c r="J35" s="46"/>
      <c r="K35" s="47">
        <f>K28+K34+K31</f>
        <v>1406830.3199999998</v>
      </c>
    </row>
  </sheetData>
  <mergeCells count="20">
    <mergeCell ref="A1:K1"/>
    <mergeCell ref="J3:J4"/>
    <mergeCell ref="K3:K4"/>
    <mergeCell ref="A2:B2"/>
    <mergeCell ref="F2:G2"/>
    <mergeCell ref="A3:A4"/>
    <mergeCell ref="B3:B4"/>
    <mergeCell ref="C3:D3"/>
    <mergeCell ref="E3:G3"/>
    <mergeCell ref="H2:I2"/>
    <mergeCell ref="A9:A13"/>
    <mergeCell ref="A5:A6"/>
    <mergeCell ref="B5:B6"/>
    <mergeCell ref="H3:H4"/>
    <mergeCell ref="I3:I4"/>
    <mergeCell ref="K9:K14"/>
    <mergeCell ref="J9:J14"/>
    <mergeCell ref="D9:D13"/>
    <mergeCell ref="C9:C13"/>
    <mergeCell ref="B9:B13"/>
  </mergeCells>
  <phoneticPr fontId="7" type="noConversion"/>
  <pageMargins left="0.27" right="0.19685039370078741" top="0.23622047244094491" bottom="0.31496062992125984" header="0.23622047244094491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opLeftCell="A16" workbookViewId="0">
      <selection activeCell="G39" sqref="G39"/>
    </sheetView>
  </sheetViews>
  <sheetFormatPr defaultColWidth="8.875" defaultRowHeight="13.5"/>
  <cols>
    <col min="1" max="1" width="10.875" customWidth="1"/>
    <col min="2" max="2" width="22.125" customWidth="1"/>
    <col min="3" max="3" width="15" customWidth="1"/>
    <col min="4" max="4" width="7.25" style="23" customWidth="1"/>
    <col min="5" max="5" width="12" customWidth="1"/>
    <col min="6" max="6" width="10" customWidth="1"/>
    <col min="7" max="7" width="6.625" customWidth="1"/>
    <col min="8" max="8" width="7.375" customWidth="1"/>
    <col min="9" max="9" width="9.5" customWidth="1"/>
  </cols>
  <sheetData>
    <row r="1" spans="1:9" ht="39.950000000000003" customHeight="1">
      <c r="A1" s="64" t="s">
        <v>0</v>
      </c>
      <c r="B1" s="64"/>
      <c r="C1" s="64"/>
      <c r="D1" s="64"/>
      <c r="E1" s="64"/>
      <c r="F1" s="64"/>
      <c r="G1" s="64"/>
      <c r="H1" s="2"/>
      <c r="I1" s="2"/>
    </row>
    <row r="2" spans="1:9" ht="30" customHeight="1">
      <c r="A2" s="66" t="s">
        <v>1</v>
      </c>
      <c r="B2" s="66"/>
      <c r="C2" s="12" t="s">
        <v>2</v>
      </c>
      <c r="D2" s="19" t="s">
        <v>3</v>
      </c>
      <c r="E2" s="12"/>
      <c r="F2" s="67" t="s">
        <v>4</v>
      </c>
      <c r="G2" s="67"/>
      <c r="H2" s="2"/>
      <c r="I2" s="2"/>
    </row>
    <row r="3" spans="1:9" ht="82.5" customHeight="1">
      <c r="A3" s="82" t="s">
        <v>5</v>
      </c>
      <c r="B3" s="82" t="s">
        <v>6</v>
      </c>
      <c r="C3" s="82" t="s">
        <v>7</v>
      </c>
      <c r="D3" s="82"/>
      <c r="E3" s="82" t="s">
        <v>8</v>
      </c>
      <c r="F3" s="82"/>
      <c r="G3" s="82"/>
      <c r="H3" s="4" t="s">
        <v>9</v>
      </c>
      <c r="I3" s="7" t="s">
        <v>10</v>
      </c>
    </row>
    <row r="4" spans="1:9" ht="21.75" customHeight="1">
      <c r="A4" s="82"/>
      <c r="B4" s="82"/>
      <c r="C4" s="13" t="s">
        <v>11</v>
      </c>
      <c r="D4" s="20" t="s">
        <v>12</v>
      </c>
      <c r="E4" s="5" t="s">
        <v>13</v>
      </c>
      <c r="F4" s="5" t="s">
        <v>14</v>
      </c>
      <c r="G4" s="3" t="s">
        <v>15</v>
      </c>
      <c r="H4" s="14" t="s">
        <v>16</v>
      </c>
      <c r="I4" s="14" t="s">
        <v>16</v>
      </c>
    </row>
    <row r="5" spans="1:9" ht="21" customHeight="1">
      <c r="A5" s="79" t="s">
        <v>17</v>
      </c>
      <c r="B5" s="79" t="s">
        <v>18</v>
      </c>
      <c r="C5" s="15" t="s">
        <v>19</v>
      </c>
      <c r="D5" s="21" t="s">
        <v>20</v>
      </c>
      <c r="E5" s="6"/>
      <c r="F5" s="6"/>
      <c r="G5" s="16" t="s">
        <v>20</v>
      </c>
      <c r="H5" s="14" t="s">
        <v>16</v>
      </c>
      <c r="I5" s="14" t="s">
        <v>16</v>
      </c>
    </row>
    <row r="6" spans="1:9" ht="21" customHeight="1">
      <c r="A6" s="81"/>
      <c r="B6" s="81"/>
      <c r="C6" s="15" t="s">
        <v>21</v>
      </c>
      <c r="D6" s="21" t="s">
        <v>22</v>
      </c>
      <c r="E6" s="6"/>
      <c r="F6" s="6"/>
      <c r="G6" s="16" t="s">
        <v>22</v>
      </c>
      <c r="H6" s="14" t="s">
        <v>16</v>
      </c>
      <c r="I6" s="14" t="s">
        <v>16</v>
      </c>
    </row>
    <row r="7" spans="1:9" ht="21" customHeight="1">
      <c r="A7" s="80"/>
      <c r="B7" s="80"/>
      <c r="C7" s="15" t="s">
        <v>23</v>
      </c>
      <c r="D7" s="21" t="s">
        <v>24</v>
      </c>
      <c r="E7" s="6"/>
      <c r="F7" s="6"/>
      <c r="G7" s="16" t="s">
        <v>24</v>
      </c>
      <c r="H7" s="14" t="s">
        <v>16</v>
      </c>
      <c r="I7" s="14" t="s">
        <v>16</v>
      </c>
    </row>
    <row r="8" spans="1:9" ht="21" customHeight="1">
      <c r="A8" s="79" t="s">
        <v>25</v>
      </c>
      <c r="B8" s="79" t="s">
        <v>26</v>
      </c>
      <c r="C8" s="15" t="s">
        <v>27</v>
      </c>
      <c r="D8" s="21" t="s">
        <v>28</v>
      </c>
      <c r="E8" s="6"/>
      <c r="F8" s="6"/>
      <c r="G8" s="16" t="s">
        <v>28</v>
      </c>
      <c r="H8" s="14" t="s">
        <v>16</v>
      </c>
      <c r="I8" s="14" t="s">
        <v>16</v>
      </c>
    </row>
    <row r="9" spans="1:9" ht="21" customHeight="1">
      <c r="A9" s="80"/>
      <c r="B9" s="80"/>
      <c r="C9" s="15" t="s">
        <v>29</v>
      </c>
      <c r="D9" s="21" t="s">
        <v>30</v>
      </c>
      <c r="E9" s="6"/>
      <c r="F9" s="6"/>
      <c r="G9" s="16" t="s">
        <v>30</v>
      </c>
      <c r="H9" s="14" t="s">
        <v>16</v>
      </c>
      <c r="I9" s="14" t="s">
        <v>16</v>
      </c>
    </row>
    <row r="10" spans="1:9" ht="21" customHeight="1">
      <c r="A10" s="79" t="s">
        <v>31</v>
      </c>
      <c r="B10" s="79" t="s">
        <v>32</v>
      </c>
      <c r="C10" s="15" t="s">
        <v>23</v>
      </c>
      <c r="D10" s="21" t="s">
        <v>33</v>
      </c>
      <c r="E10" s="15" t="s">
        <v>34</v>
      </c>
      <c r="F10" s="6">
        <v>500</v>
      </c>
      <c r="G10" s="6">
        <v>0</v>
      </c>
      <c r="H10" s="14" t="s">
        <v>16</v>
      </c>
      <c r="I10" s="14" t="s">
        <v>16</v>
      </c>
    </row>
    <row r="11" spans="1:9" ht="21" customHeight="1">
      <c r="A11" s="80"/>
      <c r="B11" s="80"/>
      <c r="C11" s="15" t="s">
        <v>35</v>
      </c>
      <c r="D11" s="21" t="s">
        <v>36</v>
      </c>
      <c r="E11" s="6" t="s">
        <v>34</v>
      </c>
      <c r="F11" s="6">
        <v>50</v>
      </c>
      <c r="G11" s="6">
        <v>0</v>
      </c>
      <c r="H11" s="14" t="s">
        <v>16</v>
      </c>
      <c r="I11" s="14" t="s">
        <v>16</v>
      </c>
    </row>
    <row r="12" spans="1:9" ht="21" customHeight="1">
      <c r="A12" s="15" t="s">
        <v>37</v>
      </c>
      <c r="B12" s="15" t="s">
        <v>38</v>
      </c>
      <c r="C12" s="15" t="s">
        <v>39</v>
      </c>
      <c r="D12" s="21" t="s">
        <v>40</v>
      </c>
      <c r="E12" s="15" t="s">
        <v>41</v>
      </c>
      <c r="F12" s="6">
        <v>13</v>
      </c>
      <c r="G12" s="6">
        <v>587</v>
      </c>
      <c r="H12" s="14" t="s">
        <v>16</v>
      </c>
      <c r="I12" s="14" t="s">
        <v>16</v>
      </c>
    </row>
    <row r="13" spans="1:9" ht="21" customHeight="1">
      <c r="A13" s="79" t="s">
        <v>42</v>
      </c>
      <c r="B13" s="83" t="s">
        <v>43</v>
      </c>
      <c r="C13" s="70" t="s">
        <v>44</v>
      </c>
      <c r="D13" s="73" t="s">
        <v>24</v>
      </c>
      <c r="E13" s="15" t="s">
        <v>45</v>
      </c>
      <c r="F13" s="6">
        <v>2</v>
      </c>
      <c r="G13" s="76">
        <v>65</v>
      </c>
      <c r="H13" s="14" t="s">
        <v>16</v>
      </c>
      <c r="I13" s="14" t="s">
        <v>16</v>
      </c>
    </row>
    <row r="14" spans="1:9" ht="21" customHeight="1">
      <c r="A14" s="81"/>
      <c r="B14" s="84"/>
      <c r="C14" s="71"/>
      <c r="D14" s="74"/>
      <c r="E14" s="15" t="s">
        <v>46</v>
      </c>
      <c r="F14" s="6">
        <v>1</v>
      </c>
      <c r="G14" s="77"/>
      <c r="H14" s="14" t="s">
        <v>16</v>
      </c>
      <c r="I14" s="14" t="s">
        <v>16</v>
      </c>
    </row>
    <row r="15" spans="1:9" ht="21" customHeight="1">
      <c r="A15" s="81"/>
      <c r="B15" s="84"/>
      <c r="C15" s="71"/>
      <c r="D15" s="74"/>
      <c r="E15" s="15" t="s">
        <v>47</v>
      </c>
      <c r="F15" s="6">
        <v>1</v>
      </c>
      <c r="G15" s="77"/>
      <c r="H15" s="14" t="s">
        <v>16</v>
      </c>
      <c r="I15" s="14" t="s">
        <v>16</v>
      </c>
    </row>
    <row r="16" spans="1:9" ht="21" customHeight="1">
      <c r="A16" s="81"/>
      <c r="B16" s="84"/>
      <c r="C16" s="71"/>
      <c r="D16" s="74"/>
      <c r="E16" s="15" t="s">
        <v>48</v>
      </c>
      <c r="F16" s="6">
        <v>1</v>
      </c>
      <c r="G16" s="77"/>
      <c r="H16" s="14" t="s">
        <v>16</v>
      </c>
      <c r="I16" s="14" t="s">
        <v>16</v>
      </c>
    </row>
    <row r="17" spans="1:9" ht="21" customHeight="1">
      <c r="A17" s="81"/>
      <c r="B17" s="84"/>
      <c r="C17" s="71"/>
      <c r="D17" s="74"/>
      <c r="E17" s="15" t="s">
        <v>49</v>
      </c>
      <c r="F17" s="6">
        <v>1</v>
      </c>
      <c r="G17" s="77"/>
      <c r="H17" s="14" t="s">
        <v>16</v>
      </c>
      <c r="I17" s="14" t="s">
        <v>16</v>
      </c>
    </row>
    <row r="18" spans="1:9" ht="21" customHeight="1">
      <c r="A18" s="81"/>
      <c r="B18" s="84"/>
      <c r="C18" s="71"/>
      <c r="D18" s="74"/>
      <c r="E18" s="15" t="s">
        <v>50</v>
      </c>
      <c r="F18" s="6">
        <v>20</v>
      </c>
      <c r="G18" s="77"/>
      <c r="H18" s="14" t="s">
        <v>16</v>
      </c>
      <c r="I18" s="14" t="s">
        <v>16</v>
      </c>
    </row>
    <row r="19" spans="1:9" ht="21" customHeight="1">
      <c r="A19" s="81"/>
      <c r="B19" s="84"/>
      <c r="C19" s="71"/>
      <c r="D19" s="74"/>
      <c r="E19" s="15" t="s">
        <v>51</v>
      </c>
      <c r="F19" s="6">
        <v>5</v>
      </c>
      <c r="G19" s="77"/>
      <c r="H19" s="14" t="s">
        <v>16</v>
      </c>
      <c r="I19" s="14" t="s">
        <v>16</v>
      </c>
    </row>
    <row r="20" spans="1:9" ht="21" customHeight="1">
      <c r="A20" s="81"/>
      <c r="B20" s="84"/>
      <c r="C20" s="71"/>
      <c r="D20" s="74"/>
      <c r="E20" s="15" t="s">
        <v>52</v>
      </c>
      <c r="F20" s="6">
        <v>2</v>
      </c>
      <c r="G20" s="77"/>
      <c r="H20" s="14" t="s">
        <v>16</v>
      </c>
      <c r="I20" s="14" t="s">
        <v>16</v>
      </c>
    </row>
    <row r="21" spans="1:9" ht="21" customHeight="1">
      <c r="A21" s="80"/>
      <c r="B21" s="85"/>
      <c r="C21" s="72"/>
      <c r="D21" s="75"/>
      <c r="E21" s="17" t="s">
        <v>53</v>
      </c>
      <c r="F21" s="6">
        <v>2</v>
      </c>
      <c r="G21" s="78"/>
      <c r="H21" s="14" t="s">
        <v>16</v>
      </c>
      <c r="I21" s="14" t="s">
        <v>16</v>
      </c>
    </row>
    <row r="22" spans="1:9" ht="21" customHeight="1">
      <c r="A22" s="79" t="s">
        <v>54</v>
      </c>
      <c r="B22" s="83" t="s">
        <v>43</v>
      </c>
      <c r="C22" s="70" t="s">
        <v>55</v>
      </c>
      <c r="D22" s="73" t="s">
        <v>24</v>
      </c>
      <c r="E22" s="15" t="s">
        <v>47</v>
      </c>
      <c r="F22" s="6">
        <v>4</v>
      </c>
      <c r="G22" s="76">
        <v>62</v>
      </c>
      <c r="H22" s="14" t="s">
        <v>16</v>
      </c>
      <c r="I22" s="14" t="s">
        <v>16</v>
      </c>
    </row>
    <row r="23" spans="1:9" ht="21" customHeight="1">
      <c r="A23" s="81"/>
      <c r="B23" s="84"/>
      <c r="C23" s="71"/>
      <c r="D23" s="74"/>
      <c r="E23" s="15" t="s">
        <v>56</v>
      </c>
      <c r="F23" s="6">
        <v>8</v>
      </c>
      <c r="G23" s="77"/>
      <c r="H23" s="14" t="s">
        <v>16</v>
      </c>
      <c r="I23" s="14" t="s">
        <v>16</v>
      </c>
    </row>
    <row r="24" spans="1:9" ht="21" customHeight="1">
      <c r="A24" s="81"/>
      <c r="B24" s="84"/>
      <c r="C24" s="71"/>
      <c r="D24" s="74"/>
      <c r="E24" s="15" t="s">
        <v>34</v>
      </c>
      <c r="F24" s="6">
        <v>20</v>
      </c>
      <c r="G24" s="77"/>
      <c r="H24" s="14" t="s">
        <v>16</v>
      </c>
      <c r="I24" s="14" t="s">
        <v>16</v>
      </c>
    </row>
    <row r="25" spans="1:9" ht="21" customHeight="1">
      <c r="A25" s="81"/>
      <c r="B25" s="84"/>
      <c r="C25" s="71"/>
      <c r="D25" s="74"/>
      <c r="E25" s="15" t="s">
        <v>52</v>
      </c>
      <c r="F25" s="6">
        <v>4</v>
      </c>
      <c r="G25" s="77"/>
      <c r="H25" s="14" t="s">
        <v>16</v>
      </c>
      <c r="I25" s="14" t="s">
        <v>16</v>
      </c>
    </row>
    <row r="26" spans="1:9" ht="21" customHeight="1">
      <c r="A26" s="80"/>
      <c r="B26" s="85"/>
      <c r="C26" s="72"/>
      <c r="D26" s="75"/>
      <c r="E26" s="17" t="s">
        <v>53</v>
      </c>
      <c r="F26" s="6">
        <v>2</v>
      </c>
      <c r="G26" s="78"/>
      <c r="H26" s="14" t="s">
        <v>16</v>
      </c>
      <c r="I26" s="14" t="s">
        <v>16</v>
      </c>
    </row>
    <row r="27" spans="1:9" ht="21" customHeight="1">
      <c r="A27" s="79" t="s">
        <v>57</v>
      </c>
      <c r="B27" s="86" t="s">
        <v>58</v>
      </c>
      <c r="C27" s="15" t="s">
        <v>59</v>
      </c>
      <c r="D27" s="21" t="s">
        <v>60</v>
      </c>
      <c r="E27" s="6"/>
      <c r="F27" s="6"/>
      <c r="G27" s="16" t="s">
        <v>60</v>
      </c>
      <c r="H27" s="14" t="s">
        <v>16</v>
      </c>
      <c r="I27" s="14" t="s">
        <v>16</v>
      </c>
    </row>
    <row r="28" spans="1:9" ht="21" customHeight="1">
      <c r="A28" s="80"/>
      <c r="B28" s="87"/>
      <c r="C28" s="15" t="s">
        <v>61</v>
      </c>
      <c r="D28" s="21" t="s">
        <v>62</v>
      </c>
      <c r="E28" s="6"/>
      <c r="F28" s="6"/>
      <c r="G28" s="16" t="s">
        <v>62</v>
      </c>
      <c r="H28" s="14" t="s">
        <v>16</v>
      </c>
      <c r="I28" s="14" t="s">
        <v>16</v>
      </c>
    </row>
    <row r="29" spans="1:9" ht="21" customHeight="1">
      <c r="A29" s="79" t="s">
        <v>63</v>
      </c>
      <c r="B29" s="79" t="s">
        <v>64</v>
      </c>
      <c r="C29" s="15" t="s">
        <v>55</v>
      </c>
      <c r="D29" s="21" t="s">
        <v>65</v>
      </c>
      <c r="E29" s="6"/>
      <c r="F29" s="6"/>
      <c r="G29" s="16" t="s">
        <v>65</v>
      </c>
      <c r="H29" s="14" t="s">
        <v>16</v>
      </c>
      <c r="I29" s="14" t="s">
        <v>16</v>
      </c>
    </row>
    <row r="30" spans="1:9" ht="21" customHeight="1">
      <c r="A30" s="81"/>
      <c r="B30" s="81"/>
      <c r="C30" s="15" t="s">
        <v>66</v>
      </c>
      <c r="D30" s="21" t="s">
        <v>67</v>
      </c>
      <c r="E30" s="6"/>
      <c r="F30" s="6"/>
      <c r="G30" s="16" t="s">
        <v>67</v>
      </c>
      <c r="H30" s="14" t="s">
        <v>16</v>
      </c>
      <c r="I30" s="14" t="s">
        <v>16</v>
      </c>
    </row>
    <row r="31" spans="1:9" ht="21" customHeight="1">
      <c r="A31" s="80"/>
      <c r="B31" s="80"/>
      <c r="C31" s="15" t="s">
        <v>68</v>
      </c>
      <c r="D31" s="21" t="s">
        <v>69</v>
      </c>
      <c r="E31" s="6"/>
      <c r="F31" s="6"/>
      <c r="G31" s="16" t="s">
        <v>69</v>
      </c>
      <c r="H31" s="14" t="s">
        <v>16</v>
      </c>
      <c r="I31" s="14" t="s">
        <v>16</v>
      </c>
    </row>
    <row r="32" spans="1:9" ht="21" customHeight="1">
      <c r="A32" s="6" t="s">
        <v>70</v>
      </c>
      <c r="B32" s="18" t="s">
        <v>71</v>
      </c>
      <c r="C32" s="6" t="s">
        <v>72</v>
      </c>
      <c r="D32" s="22">
        <v>2416</v>
      </c>
      <c r="E32" s="6" t="s">
        <v>73</v>
      </c>
      <c r="F32" s="6">
        <v>2388</v>
      </c>
      <c r="G32" s="6">
        <v>28</v>
      </c>
      <c r="H32" s="18" t="s">
        <v>16</v>
      </c>
      <c r="I32" s="18" t="s">
        <v>16</v>
      </c>
    </row>
  </sheetData>
  <mergeCells count="27">
    <mergeCell ref="A1:G1"/>
    <mergeCell ref="A2:B2"/>
    <mergeCell ref="F2:G2"/>
    <mergeCell ref="C3:D3"/>
    <mergeCell ref="E3:G3"/>
    <mergeCell ref="A3:A4"/>
    <mergeCell ref="A27:A28"/>
    <mergeCell ref="A29:A31"/>
    <mergeCell ref="B3:B4"/>
    <mergeCell ref="B5:B7"/>
    <mergeCell ref="B8:B9"/>
    <mergeCell ref="B10:B11"/>
    <mergeCell ref="B13:B21"/>
    <mergeCell ref="B22:B26"/>
    <mergeCell ref="B27:B28"/>
    <mergeCell ref="B29:B31"/>
    <mergeCell ref="A5:A7"/>
    <mergeCell ref="A8:A9"/>
    <mergeCell ref="A10:A11"/>
    <mergeCell ref="A13:A21"/>
    <mergeCell ref="A22:A26"/>
    <mergeCell ref="C13:C21"/>
    <mergeCell ref="C22:C26"/>
    <mergeCell ref="D13:D21"/>
    <mergeCell ref="D22:D26"/>
    <mergeCell ref="G13:G21"/>
    <mergeCell ref="G22:G26"/>
  </mergeCells>
  <phoneticPr fontId="7" type="noConversion"/>
  <pageMargins left="0.19" right="0.21" top="0.17" bottom="0.19" header="0.51180555555555596" footer="0.511805555555555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G18" sqref="G18"/>
    </sheetView>
  </sheetViews>
  <sheetFormatPr defaultColWidth="9" defaultRowHeight="13.5"/>
  <cols>
    <col min="1" max="1" width="14.875" customWidth="1"/>
    <col min="2" max="2" width="13.5" customWidth="1"/>
    <col min="3" max="3" width="10.625" customWidth="1"/>
    <col min="5" max="5" width="15.75" customWidth="1"/>
  </cols>
  <sheetData>
    <row r="1" spans="1:9" ht="20.25">
      <c r="A1" s="64" t="s">
        <v>0</v>
      </c>
      <c r="B1" s="64"/>
      <c r="C1" s="64"/>
      <c r="D1" s="64"/>
      <c r="E1" s="64"/>
      <c r="F1" s="64"/>
      <c r="G1" s="64"/>
      <c r="H1" s="2"/>
      <c r="I1" s="2"/>
    </row>
    <row r="2" spans="1:9" ht="32.25" customHeight="1">
      <c r="A2" s="93" t="s">
        <v>74</v>
      </c>
      <c r="B2" s="93"/>
      <c r="C2" s="94" t="s">
        <v>75</v>
      </c>
      <c r="D2" s="94"/>
      <c r="E2" s="94"/>
      <c r="F2" s="94" t="s">
        <v>76</v>
      </c>
      <c r="G2" s="94"/>
      <c r="H2" s="94"/>
      <c r="I2" s="94"/>
    </row>
    <row r="3" spans="1:9" ht="80.099999999999994" customHeight="1">
      <c r="A3" s="82" t="s">
        <v>5</v>
      </c>
      <c r="B3" s="82" t="s">
        <v>6</v>
      </c>
      <c r="C3" s="82" t="s">
        <v>7</v>
      </c>
      <c r="D3" s="82"/>
      <c r="E3" s="82" t="s">
        <v>8</v>
      </c>
      <c r="F3" s="82"/>
      <c r="G3" s="82"/>
      <c r="H3" s="4" t="s">
        <v>9</v>
      </c>
      <c r="I3" s="7" t="s">
        <v>10</v>
      </c>
    </row>
    <row r="4" spans="1:9" ht="24.95" customHeight="1">
      <c r="A4" s="82"/>
      <c r="B4" s="82"/>
      <c r="C4" s="3" t="s">
        <v>11</v>
      </c>
      <c r="D4" s="3" t="s">
        <v>12</v>
      </c>
      <c r="E4" s="5" t="s">
        <v>13</v>
      </c>
      <c r="F4" s="5" t="s">
        <v>14</v>
      </c>
      <c r="G4" s="3" t="s">
        <v>15</v>
      </c>
      <c r="H4" s="4"/>
      <c r="I4" s="4" t="s">
        <v>77</v>
      </c>
    </row>
    <row r="5" spans="1:9" ht="24.95" customHeight="1">
      <c r="A5" s="10">
        <v>43867</v>
      </c>
      <c r="B5" s="9" t="s">
        <v>78</v>
      </c>
      <c r="C5" s="9" t="s">
        <v>72</v>
      </c>
      <c r="D5" s="9">
        <v>122</v>
      </c>
      <c r="E5" s="6" t="s">
        <v>79</v>
      </c>
      <c r="F5" s="9">
        <v>122</v>
      </c>
      <c r="G5" s="9">
        <v>0</v>
      </c>
      <c r="H5" s="11" t="s">
        <v>16</v>
      </c>
      <c r="I5" s="6"/>
    </row>
    <row r="6" spans="1:9" ht="24.95" customHeight="1">
      <c r="A6" s="88">
        <v>43871</v>
      </c>
      <c r="B6" s="91" t="s">
        <v>80</v>
      </c>
      <c r="C6" s="9" t="s">
        <v>81</v>
      </c>
      <c r="D6" s="9" t="s">
        <v>82</v>
      </c>
      <c r="E6" s="92" t="s">
        <v>83</v>
      </c>
      <c r="F6" s="9">
        <v>3</v>
      </c>
      <c r="G6" s="9">
        <v>1</v>
      </c>
      <c r="H6" s="9" t="s">
        <v>16</v>
      </c>
      <c r="I6" s="6"/>
    </row>
    <row r="7" spans="1:9" ht="24.95" customHeight="1">
      <c r="A7" s="89"/>
      <c r="B7" s="89"/>
      <c r="C7" s="9" t="s">
        <v>84</v>
      </c>
      <c r="D7" s="9" t="s">
        <v>85</v>
      </c>
      <c r="E7" s="89"/>
      <c r="F7" s="9">
        <v>2</v>
      </c>
      <c r="G7" s="9">
        <v>0</v>
      </c>
      <c r="H7" s="9" t="s">
        <v>16</v>
      </c>
      <c r="I7" s="6"/>
    </row>
    <row r="8" spans="1:9" ht="24.95" customHeight="1">
      <c r="A8" s="90"/>
      <c r="B8" s="90"/>
      <c r="C8" s="9" t="s">
        <v>86</v>
      </c>
      <c r="D8" s="9" t="s">
        <v>87</v>
      </c>
      <c r="E8" s="90"/>
      <c r="F8" s="9">
        <v>1</v>
      </c>
      <c r="G8" s="9">
        <v>0</v>
      </c>
      <c r="H8" s="9" t="s">
        <v>16</v>
      </c>
      <c r="I8" s="6"/>
    </row>
  </sheetData>
  <mergeCells count="11">
    <mergeCell ref="A6:A8"/>
    <mergeCell ref="B3:B4"/>
    <mergeCell ref="B6:B8"/>
    <mergeCell ref="E6:E8"/>
    <mergeCell ref="A1:G1"/>
    <mergeCell ref="A2:B2"/>
    <mergeCell ref="C2:E2"/>
    <mergeCell ref="F2:I2"/>
    <mergeCell ref="C3:D3"/>
    <mergeCell ref="E3:G3"/>
    <mergeCell ref="A3:A4"/>
  </mergeCells>
  <phoneticPr fontId="7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C6" sqref="C6"/>
    </sheetView>
  </sheetViews>
  <sheetFormatPr defaultColWidth="9" defaultRowHeight="13.5"/>
  <cols>
    <col min="1" max="1" width="14.125" customWidth="1"/>
    <col min="2" max="2" width="17.5" customWidth="1"/>
    <col min="3" max="3" width="15.125" customWidth="1"/>
    <col min="4" max="4" width="10.875" customWidth="1"/>
    <col min="5" max="5" width="19.375" customWidth="1"/>
  </cols>
  <sheetData>
    <row r="1" spans="1:9" ht="20.25">
      <c r="A1" s="64" t="s">
        <v>0</v>
      </c>
      <c r="B1" s="64"/>
      <c r="C1" s="64"/>
      <c r="D1" s="64"/>
      <c r="E1" s="64"/>
      <c r="F1" s="64"/>
      <c r="G1" s="64"/>
      <c r="H1" s="2"/>
      <c r="I1" s="2"/>
    </row>
    <row r="2" spans="1:9" ht="26.1" customHeight="1">
      <c r="A2" s="93" t="s">
        <v>88</v>
      </c>
      <c r="B2" s="93"/>
      <c r="C2" s="1" t="s">
        <v>89</v>
      </c>
      <c r="D2" s="1"/>
      <c r="E2" s="1"/>
      <c r="F2" s="95" t="s">
        <v>90</v>
      </c>
      <c r="G2" s="95"/>
      <c r="H2" s="2"/>
      <c r="I2" s="2"/>
    </row>
    <row r="3" spans="1:9" ht="80.099999999999994" customHeight="1">
      <c r="A3" s="82" t="s">
        <v>5</v>
      </c>
      <c r="B3" s="82" t="s">
        <v>6</v>
      </c>
      <c r="C3" s="82" t="s">
        <v>7</v>
      </c>
      <c r="D3" s="82"/>
      <c r="E3" s="82" t="s">
        <v>8</v>
      </c>
      <c r="F3" s="82"/>
      <c r="G3" s="82"/>
      <c r="H3" s="4" t="s">
        <v>9</v>
      </c>
      <c r="I3" s="7" t="s">
        <v>10</v>
      </c>
    </row>
    <row r="4" spans="1:9" ht="24.95" customHeight="1">
      <c r="A4" s="82"/>
      <c r="B4" s="82"/>
      <c r="C4" s="3" t="s">
        <v>11</v>
      </c>
      <c r="D4" s="3" t="s">
        <v>12</v>
      </c>
      <c r="E4" s="5" t="s">
        <v>13</v>
      </c>
      <c r="F4" s="5" t="s">
        <v>14</v>
      </c>
      <c r="G4" s="3" t="s">
        <v>15</v>
      </c>
      <c r="H4" s="4"/>
      <c r="I4" s="4"/>
    </row>
    <row r="5" spans="1:9" ht="24.95" customHeight="1">
      <c r="A5" s="6" t="s">
        <v>91</v>
      </c>
      <c r="B5" s="6" t="s">
        <v>92</v>
      </c>
      <c r="C5" s="6" t="s">
        <v>93</v>
      </c>
      <c r="D5" s="6" t="s">
        <v>94</v>
      </c>
      <c r="E5" s="6" t="s">
        <v>95</v>
      </c>
      <c r="F5" s="6" t="s">
        <v>96</v>
      </c>
      <c r="G5" s="6" t="s">
        <v>97</v>
      </c>
      <c r="H5" s="6" t="s">
        <v>98</v>
      </c>
      <c r="I5" s="6" t="s">
        <v>77</v>
      </c>
    </row>
    <row r="6" spans="1:9" ht="24.95" customHeight="1">
      <c r="A6" s="6" t="s">
        <v>99</v>
      </c>
      <c r="B6" s="6" t="s">
        <v>100</v>
      </c>
      <c r="C6" s="6" t="s">
        <v>72</v>
      </c>
      <c r="D6" s="6" t="s">
        <v>101</v>
      </c>
      <c r="E6" s="6" t="s">
        <v>102</v>
      </c>
      <c r="F6" s="6" t="s">
        <v>101</v>
      </c>
      <c r="G6" s="6" t="s">
        <v>103</v>
      </c>
      <c r="H6" s="6" t="s">
        <v>98</v>
      </c>
      <c r="I6" s="6" t="s">
        <v>77</v>
      </c>
    </row>
  </sheetData>
  <mergeCells count="7">
    <mergeCell ref="A1:G1"/>
    <mergeCell ref="A2:B2"/>
    <mergeCell ref="F2:G2"/>
    <mergeCell ref="C3:D3"/>
    <mergeCell ref="E3:G3"/>
    <mergeCell ref="A3:A4"/>
    <mergeCell ref="B3:B4"/>
  </mergeCells>
  <phoneticPr fontId="7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M22" sqref="M22"/>
    </sheetView>
  </sheetViews>
  <sheetFormatPr defaultColWidth="9" defaultRowHeight="13.5"/>
  <cols>
    <col min="1" max="1" width="13.75" customWidth="1"/>
    <col min="2" max="2" width="13.625" customWidth="1"/>
    <col min="3" max="3" width="10.875" customWidth="1"/>
    <col min="4" max="4" width="11" customWidth="1"/>
    <col min="5" max="5" width="16.125" customWidth="1"/>
    <col min="8" max="8" width="12.625"/>
  </cols>
  <sheetData>
    <row r="1" spans="1:9" ht="20.25">
      <c r="A1" s="64" t="s">
        <v>0</v>
      </c>
      <c r="B1" s="64"/>
      <c r="C1" s="64"/>
      <c r="D1" s="64"/>
      <c r="E1" s="64"/>
      <c r="F1" s="64"/>
      <c r="G1" s="64"/>
      <c r="H1" s="2"/>
      <c r="I1" s="2"/>
    </row>
    <row r="2" spans="1:9" ht="25.9" customHeight="1">
      <c r="A2" s="93" t="s">
        <v>104</v>
      </c>
      <c r="B2" s="93"/>
      <c r="C2" s="1" t="s">
        <v>2</v>
      </c>
      <c r="D2" s="1" t="s">
        <v>105</v>
      </c>
      <c r="E2" s="1"/>
      <c r="F2" s="95" t="s">
        <v>106</v>
      </c>
      <c r="G2" s="95"/>
      <c r="H2" s="2">
        <v>13210872555</v>
      </c>
      <c r="I2" s="2"/>
    </row>
    <row r="3" spans="1:9" ht="79.900000000000006" customHeight="1">
      <c r="A3" s="82" t="s">
        <v>5</v>
      </c>
      <c r="B3" s="82" t="s">
        <v>6</v>
      </c>
      <c r="C3" s="82" t="s">
        <v>7</v>
      </c>
      <c r="D3" s="82"/>
      <c r="E3" s="82" t="s">
        <v>8</v>
      </c>
      <c r="F3" s="82"/>
      <c r="G3" s="82"/>
      <c r="H3" s="4" t="s">
        <v>9</v>
      </c>
      <c r="I3" s="7" t="s">
        <v>10</v>
      </c>
    </row>
    <row r="4" spans="1:9" ht="24.95" customHeight="1">
      <c r="A4" s="82"/>
      <c r="B4" s="82"/>
      <c r="C4" s="3" t="s">
        <v>11</v>
      </c>
      <c r="D4" s="3" t="s">
        <v>12</v>
      </c>
      <c r="E4" s="5" t="s">
        <v>13</v>
      </c>
      <c r="F4" s="5" t="s">
        <v>14</v>
      </c>
      <c r="G4" s="3" t="s">
        <v>15</v>
      </c>
      <c r="H4" s="8"/>
      <c r="I4" s="8"/>
    </row>
    <row r="5" spans="1:9" ht="24.95" customHeight="1">
      <c r="A5" s="9">
        <v>2.2999999999999998</v>
      </c>
      <c r="B5" s="6" t="s">
        <v>107</v>
      </c>
      <c r="C5" s="9" t="s">
        <v>81</v>
      </c>
      <c r="D5" s="9" t="s">
        <v>108</v>
      </c>
      <c r="E5" s="9" t="s">
        <v>109</v>
      </c>
      <c r="F5" s="9">
        <v>3</v>
      </c>
      <c r="G5" s="9">
        <v>3</v>
      </c>
      <c r="H5" s="8" t="s">
        <v>16</v>
      </c>
      <c r="I5" s="8" t="s">
        <v>110</v>
      </c>
    </row>
    <row r="6" spans="1:9" ht="24.95" customHeight="1">
      <c r="A6" s="9"/>
      <c r="B6" s="6"/>
      <c r="C6" s="9" t="s">
        <v>111</v>
      </c>
      <c r="D6" s="9" t="s">
        <v>112</v>
      </c>
      <c r="E6" s="9" t="s">
        <v>109</v>
      </c>
      <c r="F6" s="9">
        <v>20</v>
      </c>
      <c r="G6" s="9">
        <v>0</v>
      </c>
      <c r="H6" s="8" t="s">
        <v>16</v>
      </c>
      <c r="I6" s="8" t="s">
        <v>110</v>
      </c>
    </row>
    <row r="7" spans="1:9" ht="24.95" customHeight="1">
      <c r="A7" s="9"/>
      <c r="B7" s="6"/>
      <c r="C7" s="9" t="s">
        <v>113</v>
      </c>
      <c r="D7" s="9" t="s">
        <v>114</v>
      </c>
      <c r="E7" s="9" t="s">
        <v>109</v>
      </c>
      <c r="F7" s="9">
        <v>14</v>
      </c>
      <c r="G7" s="9">
        <v>0</v>
      </c>
      <c r="H7" s="8" t="s">
        <v>16</v>
      </c>
      <c r="I7" s="8" t="s">
        <v>110</v>
      </c>
    </row>
    <row r="8" spans="1:9" ht="24.95" customHeight="1">
      <c r="A8" s="9">
        <v>2.6</v>
      </c>
      <c r="B8" s="6" t="s">
        <v>100</v>
      </c>
      <c r="C8" s="9" t="s">
        <v>115</v>
      </c>
      <c r="D8" s="9" t="s">
        <v>116</v>
      </c>
      <c r="E8" s="9" t="s">
        <v>117</v>
      </c>
      <c r="F8" s="9">
        <v>113</v>
      </c>
      <c r="G8" s="9">
        <v>0</v>
      </c>
      <c r="H8" s="8" t="s">
        <v>16</v>
      </c>
      <c r="I8" s="8" t="s">
        <v>110</v>
      </c>
    </row>
    <row r="9" spans="1:9" ht="24.95" customHeight="1">
      <c r="A9" s="6"/>
      <c r="B9" s="6"/>
      <c r="C9" s="9" t="s">
        <v>118</v>
      </c>
      <c r="D9" s="9" t="s">
        <v>116</v>
      </c>
      <c r="E9" s="9" t="s">
        <v>117</v>
      </c>
      <c r="F9" s="9">
        <v>113</v>
      </c>
      <c r="G9" s="9">
        <v>0</v>
      </c>
      <c r="H9" s="8" t="s">
        <v>16</v>
      </c>
      <c r="I9" s="8" t="s">
        <v>110</v>
      </c>
    </row>
  </sheetData>
  <mergeCells count="7">
    <mergeCell ref="A1:G1"/>
    <mergeCell ref="A2:B2"/>
    <mergeCell ref="F2:G2"/>
    <mergeCell ref="C3:D3"/>
    <mergeCell ref="E3:G3"/>
    <mergeCell ref="A3:A4"/>
    <mergeCell ref="B3:B4"/>
  </mergeCells>
  <phoneticPr fontId="7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D25" sqref="D25"/>
    </sheetView>
  </sheetViews>
  <sheetFormatPr defaultColWidth="9" defaultRowHeight="13.5"/>
  <cols>
    <col min="1" max="9" width="16" customWidth="1"/>
  </cols>
  <sheetData>
    <row r="1" spans="1:9" ht="36" customHeight="1">
      <c r="A1" s="64" t="s">
        <v>0</v>
      </c>
      <c r="B1" s="64"/>
      <c r="C1" s="64"/>
      <c r="D1" s="64"/>
      <c r="E1" s="64"/>
      <c r="F1" s="64"/>
      <c r="G1" s="64"/>
      <c r="H1" s="98"/>
      <c r="I1" s="98"/>
    </row>
    <row r="2" spans="1:9" ht="42.75" customHeight="1">
      <c r="A2" s="93" t="s">
        <v>119</v>
      </c>
      <c r="B2" s="93"/>
      <c r="C2" s="1" t="s">
        <v>2</v>
      </c>
      <c r="D2" s="1" t="s">
        <v>120</v>
      </c>
      <c r="E2" s="1"/>
      <c r="F2" s="95" t="s">
        <v>121</v>
      </c>
      <c r="G2" s="95"/>
      <c r="H2" s="2"/>
      <c r="I2" s="2"/>
    </row>
    <row r="3" spans="1:9" ht="72" customHeight="1">
      <c r="A3" s="82" t="s">
        <v>5</v>
      </c>
      <c r="B3" s="82" t="s">
        <v>6</v>
      </c>
      <c r="C3" s="82" t="s">
        <v>7</v>
      </c>
      <c r="D3" s="82"/>
      <c r="E3" s="82" t="s">
        <v>8</v>
      </c>
      <c r="F3" s="82"/>
      <c r="G3" s="82"/>
      <c r="H3" s="4" t="s">
        <v>9</v>
      </c>
      <c r="I3" s="7" t="s">
        <v>10</v>
      </c>
    </row>
    <row r="4" spans="1:9" ht="35.25" customHeight="1">
      <c r="A4" s="82"/>
      <c r="B4" s="82"/>
      <c r="C4" s="3" t="s">
        <v>11</v>
      </c>
      <c r="D4" s="3" t="s">
        <v>12</v>
      </c>
      <c r="E4" s="5" t="s">
        <v>13</v>
      </c>
      <c r="F4" s="5" t="s">
        <v>14</v>
      </c>
      <c r="G4" s="3" t="s">
        <v>15</v>
      </c>
      <c r="H4" s="4"/>
      <c r="I4" s="4"/>
    </row>
    <row r="5" spans="1:9" ht="48.75" customHeight="1">
      <c r="A5" s="6" t="s">
        <v>70</v>
      </c>
      <c r="B5" s="6" t="s">
        <v>100</v>
      </c>
      <c r="C5" s="6" t="s">
        <v>122</v>
      </c>
      <c r="D5" s="6">
        <v>97</v>
      </c>
      <c r="E5" s="96" t="s">
        <v>123</v>
      </c>
      <c r="F5" s="6">
        <v>97</v>
      </c>
      <c r="G5" s="6">
        <v>0</v>
      </c>
      <c r="H5" s="96" t="s">
        <v>124</v>
      </c>
      <c r="I5" s="96" t="s">
        <v>125</v>
      </c>
    </row>
    <row r="6" spans="1:9" ht="34.5" customHeight="1">
      <c r="A6" s="6" t="s">
        <v>70</v>
      </c>
      <c r="B6" s="6" t="s">
        <v>100</v>
      </c>
      <c r="C6" s="6" t="s">
        <v>126</v>
      </c>
      <c r="D6" s="6">
        <v>97</v>
      </c>
      <c r="E6" s="97"/>
      <c r="F6" s="6">
        <v>97</v>
      </c>
      <c r="G6" s="6">
        <v>0</v>
      </c>
      <c r="H6" s="97"/>
      <c r="I6" s="97"/>
    </row>
  </sheetData>
  <mergeCells count="10">
    <mergeCell ref="E5:E6"/>
    <mergeCell ref="H5:H6"/>
    <mergeCell ref="I5:I6"/>
    <mergeCell ref="A1:I1"/>
    <mergeCell ref="A2:B2"/>
    <mergeCell ref="F2:G2"/>
    <mergeCell ref="C3:D3"/>
    <mergeCell ref="E3:G3"/>
    <mergeCell ref="A3:A4"/>
    <mergeCell ref="B3:B4"/>
  </mergeCells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医院接受红十字会及慈善捐赠</vt:lpstr>
      <vt:lpstr>黄岛中医医院</vt:lpstr>
      <vt:lpstr>黄岛街道社区卫生服务中心</vt:lpstr>
      <vt:lpstr>红石崖街道卫生院</vt:lpstr>
      <vt:lpstr>辛安街道卫生院</vt:lpstr>
      <vt:lpstr>灵珠山街道卫生院</vt:lpstr>
      <vt:lpstr>医院接受红十字会及慈善捐赠!Print_Titles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2020-09-18T02:02:54Z</cp:lastPrinted>
  <dcterms:created xsi:type="dcterms:W3CDTF">2020-02-05T01:52:00Z</dcterms:created>
  <dcterms:modified xsi:type="dcterms:W3CDTF">2020-09-25T08:11:47Z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